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<sst xmlns="http://schemas.openxmlformats.org/spreadsheetml/2006/main" count="100" uniqueCount="36">
  <si>
    <t>Наименование</t>
  </si>
  <si>
    <t>Источники финансового обеспечения</t>
  </si>
  <si>
    <t>2021 год</t>
  </si>
  <si>
    <t>Отдел культуры и кино</t>
  </si>
  <si>
    <t>всего</t>
  </si>
  <si>
    <t>федеральный бюджет (прогнозно)</t>
  </si>
  <si>
    <t>областной бюджет (прогнозно)</t>
  </si>
  <si>
    <t>№п/п</t>
  </si>
  <si>
    <t xml:space="preserve">Объемы финансового обеспечения </t>
  </si>
  <si>
    <t>Подпрограмма 1 «Библиотеки»</t>
  </si>
  <si>
    <t>1.1</t>
  </si>
  <si>
    <t>Основное мероприятие«Оказание муниципальных услуг библиотеками»</t>
  </si>
  <si>
    <t xml:space="preserve">Бюджетные источники всего:
в  том числе
</t>
  </si>
  <si>
    <t>Внебюджетные источники (прогнозно)</t>
  </si>
  <si>
    <t>бюджет Самойловского муниципальногорайона</t>
  </si>
  <si>
    <t>1.2</t>
  </si>
  <si>
    <t>1.3</t>
  </si>
  <si>
    <t>1.4</t>
  </si>
  <si>
    <t>Ответствен
ный исполни-тель</t>
  </si>
  <si>
    <t>2.1</t>
  </si>
  <si>
    <t>2.2</t>
  </si>
  <si>
    <t>2.3</t>
  </si>
  <si>
    <t>Итого по подпрограмме:</t>
  </si>
  <si>
    <t>Основное мероприятие «Оказание муниципальных услуг  населению культурно-досуговыми учреждениями»</t>
  </si>
  <si>
    <t>Основное мероприятие «Повышение оплаты труда работникам учреждений культуры в целях реализации Указа Президента Российской Федерации от 7 мая №597 «О мероприятиях по реализации государственной социальной политики»</t>
  </si>
  <si>
    <t>Основное мероприятие «Подключение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оцифровки»</t>
  </si>
  <si>
    <t xml:space="preserve">Основное мероприятие
«Государственная поддержка лучших сельских учреждений культуры
</t>
  </si>
  <si>
    <t>Итого по программе:</t>
  </si>
  <si>
    <t>бюджет Самойловского муниципального района</t>
  </si>
  <si>
    <t>в том числе по годам реализации, тыс.руб.</t>
  </si>
  <si>
    <t xml:space="preserve">Основное мероприятие
«Государственная поддержка лучших работников сельских учреждений культуры"
</t>
  </si>
  <si>
    <t>2022 год</t>
  </si>
  <si>
    <t xml:space="preserve">Подпрограмма 2 «Культурно-досуговые учреждения»
 Подпрограмма 3 «Культурно-досуговые учреждения»
</t>
  </si>
  <si>
    <t xml:space="preserve">Сведения
об объемах и источниках финансового обеспечения муниципальной программы «Развитие культуры Самойловского района Саратовской области  на 2021-2023 годы»
</t>
  </si>
  <si>
    <t>2023 год</t>
  </si>
  <si>
    <r>
      <rPr>
        <sz val="11"/>
        <color indexed="8"/>
        <rFont val="Times New Roman"/>
        <family val="1"/>
      </rPr>
      <t xml:space="preserve">Приложение  к постановлению администрации 
Самойловского муниципального района
от 30.11.2020 г. № 705   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</si>
</sst>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37" fillId="0" borderId="10" xfId="0" applyFont="1" applyBorder="1" applyAlignment="1">
      <alignment wrapText="1"/>
    </xf>
    <xf numFmtId="164" fontId="37" fillId="0" borderId="10" xfId="0" applyNumberFormat="1" applyFont="1" applyBorder="1" applyAlignment="1">
      <alignment wrapText="1"/>
    </xf>
    <xf numFmtId="49" fontId="36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49" fontId="37" fillId="0" borderId="11" xfId="0" applyNumberFormat="1" applyFont="1" applyBorder="1" applyAlignment="1">
      <alignment horizontal="right" vertical="top" wrapText="1"/>
    </xf>
    <xf numFmtId="49" fontId="37" fillId="0" borderId="12" xfId="0" applyNumberFormat="1" applyFont="1" applyBorder="1" applyAlignment="1">
      <alignment horizontal="right" vertical="top" wrapText="1"/>
    </xf>
    <xf numFmtId="49" fontId="37" fillId="0" borderId="13" xfId="0" applyNumberFormat="1" applyFont="1" applyBorder="1" applyAlignment="1">
      <alignment horizontal="right"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6" fillId="0" borderId="14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36" fillId="0" borderId="16" xfId="0" applyFont="1" applyBorder="1" applyAlignment="1">
      <alignment horizont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6" fillId="0" borderId="11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60" zoomScalePageLayoutView="0" workbookViewId="0" topLeftCell="A1">
      <selection activeCell="L15" sqref="L15"/>
    </sheetView>
  </sheetViews>
  <sheetFormatPr defaultColWidth="9.140625" defaultRowHeight="15"/>
  <cols>
    <col min="1" max="1" width="5.140625" style="0" customWidth="1"/>
    <col min="2" max="2" width="22.7109375" style="0" customWidth="1"/>
    <col min="3" max="3" width="9.7109375" style="0" customWidth="1"/>
    <col min="4" max="4" width="22.28125" style="0" customWidth="1"/>
    <col min="5" max="5" width="15.7109375" style="0" customWidth="1"/>
    <col min="6" max="6" width="14.28125" style="0" customWidth="1"/>
    <col min="7" max="7" width="15.28125" style="0" customWidth="1"/>
    <col min="8" max="8" width="13.57421875" style="0" customWidth="1"/>
  </cols>
  <sheetData>
    <row r="1" spans="1:13" ht="46.5" customHeight="1">
      <c r="A1" s="24" t="s">
        <v>35</v>
      </c>
      <c r="B1" s="25"/>
      <c r="C1" s="25"/>
      <c r="D1" s="25"/>
      <c r="E1" s="25"/>
      <c r="F1" s="25"/>
      <c r="G1" s="25"/>
      <c r="H1" s="25"/>
      <c r="I1" s="6"/>
      <c r="J1" s="6"/>
      <c r="K1" s="6"/>
      <c r="L1" s="6"/>
      <c r="M1" s="6"/>
    </row>
    <row r="2" spans="1:13" s="1" customFormat="1" ht="66.75" customHeight="1">
      <c r="A2" s="23" t="s">
        <v>33</v>
      </c>
      <c r="B2" s="23"/>
      <c r="C2" s="23"/>
      <c r="D2" s="23"/>
      <c r="E2" s="23"/>
      <c r="F2" s="23"/>
      <c r="G2" s="23"/>
      <c r="H2" s="23"/>
      <c r="I2" s="5"/>
      <c r="J2" s="5"/>
      <c r="K2" s="5"/>
      <c r="L2" s="5"/>
      <c r="M2" s="5"/>
    </row>
    <row r="3" spans="1:8" s="3" customFormat="1" ht="15">
      <c r="A3" s="26" t="s">
        <v>7</v>
      </c>
      <c r="B3" s="26" t="s">
        <v>0</v>
      </c>
      <c r="C3" s="26" t="s">
        <v>18</v>
      </c>
      <c r="D3" s="26" t="s">
        <v>1</v>
      </c>
      <c r="E3" s="26" t="s">
        <v>8</v>
      </c>
      <c r="F3" s="21" t="s">
        <v>29</v>
      </c>
      <c r="G3" s="22"/>
      <c r="H3" s="22"/>
    </row>
    <row r="4" spans="1:8" s="3" customFormat="1" ht="56.25" customHeight="1">
      <c r="A4" s="27"/>
      <c r="B4" s="27"/>
      <c r="C4" s="27"/>
      <c r="D4" s="27"/>
      <c r="E4" s="27"/>
      <c r="F4" s="4" t="s">
        <v>2</v>
      </c>
      <c r="G4" s="4" t="s">
        <v>31</v>
      </c>
      <c r="H4" s="4" t="s">
        <v>34</v>
      </c>
    </row>
    <row r="5" spans="1:8" s="3" customFormat="1" ht="15">
      <c r="A5" s="21" t="s">
        <v>9</v>
      </c>
      <c r="B5" s="22"/>
      <c r="C5" s="22"/>
      <c r="D5" s="22"/>
      <c r="E5" s="22"/>
      <c r="F5" s="22"/>
      <c r="G5" s="22"/>
      <c r="H5" s="22"/>
    </row>
    <row r="6" spans="1:8" s="3" customFormat="1" ht="15">
      <c r="A6" s="9" t="s">
        <v>10</v>
      </c>
      <c r="B6" s="12" t="s">
        <v>11</v>
      </c>
      <c r="C6" s="12" t="s">
        <v>3</v>
      </c>
      <c r="D6" s="4" t="s">
        <v>4</v>
      </c>
      <c r="E6" s="4">
        <f>E7+E11</f>
        <v>20374.977</v>
      </c>
      <c r="F6" s="4">
        <f>F7+F11</f>
        <v>6791.659</v>
      </c>
      <c r="G6" s="4">
        <f>G7+G11</f>
        <v>6791.659</v>
      </c>
      <c r="H6" s="4">
        <f>H7+H11</f>
        <v>6791.659</v>
      </c>
    </row>
    <row r="7" spans="1:8" s="3" customFormat="1" ht="60">
      <c r="A7" s="10"/>
      <c r="B7" s="13"/>
      <c r="C7" s="13"/>
      <c r="D7" s="4" t="s">
        <v>12</v>
      </c>
      <c r="E7" s="4">
        <f>F7+G7+H7</f>
        <v>20374.977</v>
      </c>
      <c r="F7" s="4">
        <f>F8+F9+F10</f>
        <v>6791.659</v>
      </c>
      <c r="G7" s="4">
        <f>G8+G9+G10</f>
        <v>6791.659</v>
      </c>
      <c r="H7" s="4">
        <f>H8+H9+H10</f>
        <v>6791.659</v>
      </c>
    </row>
    <row r="8" spans="1:8" s="3" customFormat="1" ht="30">
      <c r="A8" s="10"/>
      <c r="B8" s="13"/>
      <c r="C8" s="13"/>
      <c r="D8" s="4" t="s">
        <v>5</v>
      </c>
      <c r="E8" s="4">
        <f>F8+G8+H8</f>
        <v>0</v>
      </c>
      <c r="F8" s="4"/>
      <c r="G8" s="4"/>
      <c r="H8" s="4"/>
    </row>
    <row r="9" spans="1:8" s="3" customFormat="1" ht="30">
      <c r="A9" s="10"/>
      <c r="B9" s="13"/>
      <c r="C9" s="13"/>
      <c r="D9" s="4" t="s">
        <v>6</v>
      </c>
      <c r="E9" s="4">
        <f>F9+G9+H9</f>
        <v>0</v>
      </c>
      <c r="F9" s="4">
        <v>0</v>
      </c>
      <c r="G9" s="4"/>
      <c r="H9" s="4"/>
    </row>
    <row r="10" spans="1:8" s="3" customFormat="1" ht="45">
      <c r="A10" s="10"/>
      <c r="B10" s="13"/>
      <c r="C10" s="13"/>
      <c r="D10" s="4" t="s">
        <v>14</v>
      </c>
      <c r="E10" s="4">
        <f>F10+G10+H10</f>
        <v>20374.977</v>
      </c>
      <c r="F10" s="4">
        <v>6791.659</v>
      </c>
      <c r="G10" s="4">
        <v>6791.659</v>
      </c>
      <c r="H10" s="4">
        <v>6791.659</v>
      </c>
    </row>
    <row r="11" spans="1:8" s="3" customFormat="1" ht="30">
      <c r="A11" s="11"/>
      <c r="B11" s="14"/>
      <c r="C11" s="14"/>
      <c r="D11" s="4" t="s">
        <v>13</v>
      </c>
      <c r="E11" s="4">
        <f>F11+G11+H11</f>
        <v>0</v>
      </c>
      <c r="F11" s="4"/>
      <c r="G11" s="4"/>
      <c r="H11" s="4"/>
    </row>
    <row r="12" spans="1:8" s="2" customFormat="1" ht="15">
      <c r="A12" s="9" t="s">
        <v>15</v>
      </c>
      <c r="B12" s="12" t="s">
        <v>25</v>
      </c>
      <c r="C12" s="12" t="s">
        <v>3</v>
      </c>
      <c r="D12" s="4" t="s">
        <v>4</v>
      </c>
      <c r="E12" s="4">
        <f>E13+E17</f>
        <v>0</v>
      </c>
      <c r="F12" s="4">
        <f>F13+F17</f>
        <v>0</v>
      </c>
      <c r="G12" s="4">
        <f>G13+G17</f>
        <v>0</v>
      </c>
      <c r="H12" s="4">
        <f>H13+H17</f>
        <v>0</v>
      </c>
    </row>
    <row r="13" spans="1:8" s="2" customFormat="1" ht="60">
      <c r="A13" s="10"/>
      <c r="B13" s="13"/>
      <c r="C13" s="13"/>
      <c r="D13" s="4" t="s">
        <v>12</v>
      </c>
      <c r="E13" s="4">
        <f>F13+G13+H13</f>
        <v>0</v>
      </c>
      <c r="F13" s="4">
        <v>0</v>
      </c>
      <c r="G13" s="4">
        <f>G14+G15+G16</f>
        <v>0</v>
      </c>
      <c r="H13" s="4">
        <f>H14+H15+H16</f>
        <v>0</v>
      </c>
    </row>
    <row r="14" spans="1:8" s="2" customFormat="1" ht="30">
      <c r="A14" s="10"/>
      <c r="B14" s="13"/>
      <c r="C14" s="13"/>
      <c r="D14" s="4" t="s">
        <v>5</v>
      </c>
      <c r="E14" s="4">
        <f>F14+G14+H14</f>
        <v>0</v>
      </c>
      <c r="F14" s="4">
        <v>0</v>
      </c>
      <c r="G14" s="4">
        <v>0</v>
      </c>
      <c r="H14" s="4"/>
    </row>
    <row r="15" spans="1:8" s="2" customFormat="1" ht="30">
      <c r="A15" s="10"/>
      <c r="B15" s="13"/>
      <c r="C15" s="13"/>
      <c r="D15" s="4" t="s">
        <v>6</v>
      </c>
      <c r="E15" s="4">
        <f>F15+G15+H15</f>
        <v>0</v>
      </c>
      <c r="F15" s="4">
        <v>0</v>
      </c>
      <c r="G15" s="4">
        <v>0</v>
      </c>
      <c r="H15" s="4"/>
    </row>
    <row r="16" spans="1:8" s="2" customFormat="1" ht="45">
      <c r="A16" s="10"/>
      <c r="B16" s="13"/>
      <c r="C16" s="13"/>
      <c r="D16" s="4" t="s">
        <v>14</v>
      </c>
      <c r="E16" s="4">
        <f>F16+G16+H16</f>
        <v>0</v>
      </c>
      <c r="F16" s="4">
        <v>0</v>
      </c>
      <c r="G16" s="4"/>
      <c r="H16" s="4"/>
    </row>
    <row r="17" spans="1:8" s="2" customFormat="1" ht="30">
      <c r="A17" s="11"/>
      <c r="B17" s="14"/>
      <c r="C17" s="14"/>
      <c r="D17" s="4" t="s">
        <v>13</v>
      </c>
      <c r="E17" s="4">
        <f>F17+G17+H17</f>
        <v>0</v>
      </c>
      <c r="F17" s="4"/>
      <c r="G17" s="4"/>
      <c r="H17" s="4"/>
    </row>
    <row r="18" spans="1:8" s="2" customFormat="1" ht="15" customHeight="1">
      <c r="A18" s="9" t="s">
        <v>16</v>
      </c>
      <c r="B18" s="12" t="s">
        <v>24</v>
      </c>
      <c r="C18" s="12" t="s">
        <v>3</v>
      </c>
      <c r="D18" s="4" t="s">
        <v>4</v>
      </c>
      <c r="E18" s="4">
        <f>E19+E23</f>
        <v>6167.118</v>
      </c>
      <c r="F18" s="4">
        <f>F19+F23</f>
        <v>2064.386</v>
      </c>
      <c r="G18" s="4">
        <f>G19+G23</f>
        <v>2051.366</v>
      </c>
      <c r="H18" s="4">
        <f>H19+H23</f>
        <v>2051.366</v>
      </c>
    </row>
    <row r="19" spans="1:8" s="2" customFormat="1" ht="60">
      <c r="A19" s="10"/>
      <c r="B19" s="13"/>
      <c r="C19" s="13"/>
      <c r="D19" s="4" t="s">
        <v>12</v>
      </c>
      <c r="E19" s="4">
        <f>F19+G19+H19</f>
        <v>6154.098</v>
      </c>
      <c r="F19" s="4">
        <f>F20+F21+F22</f>
        <v>2051.366</v>
      </c>
      <c r="G19" s="4">
        <f>G20+G21+G22</f>
        <v>2051.366</v>
      </c>
      <c r="H19" s="4">
        <f>H20+H21+H22</f>
        <v>2051.366</v>
      </c>
    </row>
    <row r="20" spans="1:8" ht="30">
      <c r="A20" s="10"/>
      <c r="B20" s="13"/>
      <c r="C20" s="13"/>
      <c r="D20" s="4" t="s">
        <v>5</v>
      </c>
      <c r="E20" s="4">
        <f>F20+G20+H20</f>
        <v>0</v>
      </c>
      <c r="F20" s="4"/>
      <c r="G20" s="4"/>
      <c r="H20" s="4"/>
    </row>
    <row r="21" spans="1:8" ht="30">
      <c r="A21" s="10"/>
      <c r="B21" s="13"/>
      <c r="C21" s="13"/>
      <c r="D21" s="4" t="s">
        <v>6</v>
      </c>
      <c r="E21" s="4">
        <f>F21+G21+H21</f>
        <v>5969.475</v>
      </c>
      <c r="F21" s="4">
        <v>1989.825</v>
      </c>
      <c r="G21" s="4">
        <v>1989.825</v>
      </c>
      <c r="H21" s="4">
        <v>1989.825</v>
      </c>
    </row>
    <row r="22" spans="1:8" ht="45">
      <c r="A22" s="10"/>
      <c r="B22" s="13"/>
      <c r="C22" s="13"/>
      <c r="D22" s="4" t="s">
        <v>14</v>
      </c>
      <c r="E22" s="4">
        <f>F22+G22+H22</f>
        <v>184.623</v>
      </c>
      <c r="F22" s="4">
        <v>61.541</v>
      </c>
      <c r="G22" s="4">
        <v>61.541</v>
      </c>
      <c r="H22" s="4">
        <v>61.541</v>
      </c>
    </row>
    <row r="23" spans="1:8" ht="30">
      <c r="A23" s="11"/>
      <c r="B23" s="14"/>
      <c r="C23" s="14"/>
      <c r="D23" s="4" t="s">
        <v>13</v>
      </c>
      <c r="E23" s="4">
        <f>F23+G23+H23</f>
        <v>13.02</v>
      </c>
      <c r="F23" s="4">
        <v>13.02</v>
      </c>
      <c r="G23" s="4">
        <v>0</v>
      </c>
      <c r="H23" s="4"/>
    </row>
    <row r="24" spans="1:8" ht="15">
      <c r="A24" s="9" t="s">
        <v>17</v>
      </c>
      <c r="B24" s="12" t="s">
        <v>30</v>
      </c>
      <c r="C24" s="12" t="s">
        <v>3</v>
      </c>
      <c r="D24" s="4" t="s">
        <v>4</v>
      </c>
      <c r="E24" s="4">
        <f>E25+E29</f>
        <v>0</v>
      </c>
      <c r="F24" s="4">
        <f>F25+F29</f>
        <v>0</v>
      </c>
      <c r="G24" s="4">
        <f>G25+G29</f>
        <v>0</v>
      </c>
      <c r="H24" s="4">
        <f>H25+H29</f>
        <v>0</v>
      </c>
    </row>
    <row r="25" spans="1:8" ht="60">
      <c r="A25" s="10"/>
      <c r="B25" s="13"/>
      <c r="C25" s="13"/>
      <c r="D25" s="4" t="s">
        <v>12</v>
      </c>
      <c r="E25" s="4">
        <f>F25+G25+H25</f>
        <v>0</v>
      </c>
      <c r="F25" s="4">
        <v>0</v>
      </c>
      <c r="G25" s="4">
        <f>G26+G27+G28</f>
        <v>0</v>
      </c>
      <c r="H25" s="4">
        <f>H26+H27+H28</f>
        <v>0</v>
      </c>
    </row>
    <row r="26" spans="1:8" ht="30">
      <c r="A26" s="10"/>
      <c r="B26" s="13"/>
      <c r="C26" s="13"/>
      <c r="D26" s="4" t="s">
        <v>5</v>
      </c>
      <c r="E26" s="4">
        <f>F26+G26+H26</f>
        <v>0</v>
      </c>
      <c r="F26" s="4">
        <v>0</v>
      </c>
      <c r="G26" s="4">
        <v>0</v>
      </c>
      <c r="H26" s="4"/>
    </row>
    <row r="27" spans="1:8" ht="30">
      <c r="A27" s="10"/>
      <c r="B27" s="13"/>
      <c r="C27" s="13"/>
      <c r="D27" s="4" t="s">
        <v>6</v>
      </c>
      <c r="E27" s="4">
        <f>F27+G27+H27</f>
        <v>0</v>
      </c>
      <c r="F27" s="4">
        <v>0</v>
      </c>
      <c r="G27" s="4">
        <v>0</v>
      </c>
      <c r="H27" s="4">
        <v>0</v>
      </c>
    </row>
    <row r="28" spans="1:8" ht="45">
      <c r="A28" s="10"/>
      <c r="B28" s="13"/>
      <c r="C28" s="13"/>
      <c r="D28" s="4" t="s">
        <v>14</v>
      </c>
      <c r="E28" s="4">
        <f>F28+G28+H28</f>
        <v>0</v>
      </c>
      <c r="F28" s="4">
        <v>0</v>
      </c>
      <c r="G28" s="4">
        <v>0</v>
      </c>
      <c r="H28" s="4">
        <v>0</v>
      </c>
    </row>
    <row r="29" spans="1:8" ht="30">
      <c r="A29" s="11"/>
      <c r="B29" s="14"/>
      <c r="C29" s="14"/>
      <c r="D29" s="4" t="s">
        <v>13</v>
      </c>
      <c r="E29" s="4">
        <f>F29+G29+H29</f>
        <v>0</v>
      </c>
      <c r="F29" s="4">
        <v>0</v>
      </c>
      <c r="G29" s="4">
        <v>0</v>
      </c>
      <c r="H29" s="4">
        <v>0</v>
      </c>
    </row>
    <row r="30" spans="1:8" ht="15" customHeight="1">
      <c r="A30" s="15"/>
      <c r="B30" s="18" t="s">
        <v>22</v>
      </c>
      <c r="C30" s="18" t="s">
        <v>3</v>
      </c>
      <c r="D30" s="7" t="s">
        <v>4</v>
      </c>
      <c r="E30" s="7">
        <f aca="true" t="shared" si="0" ref="E30:F32">E6+E12+E18+E24</f>
        <v>26542.095</v>
      </c>
      <c r="F30" s="7">
        <f t="shared" si="0"/>
        <v>8856.045</v>
      </c>
      <c r="G30" s="7">
        <f aca="true" t="shared" si="1" ref="G30:H34">G6+G12+G18+G24</f>
        <v>8843.025</v>
      </c>
      <c r="H30" s="7">
        <f t="shared" si="1"/>
        <v>8843.025</v>
      </c>
    </row>
    <row r="31" spans="1:8" ht="57.75">
      <c r="A31" s="16"/>
      <c r="B31" s="19"/>
      <c r="C31" s="19"/>
      <c r="D31" s="7" t="s">
        <v>12</v>
      </c>
      <c r="E31" s="7">
        <f t="shared" si="0"/>
        <v>26529.074999999997</v>
      </c>
      <c r="F31" s="7">
        <f t="shared" si="0"/>
        <v>8843.025</v>
      </c>
      <c r="G31" s="7">
        <f t="shared" si="1"/>
        <v>8843.025</v>
      </c>
      <c r="H31" s="7">
        <f t="shared" si="1"/>
        <v>8843.025</v>
      </c>
    </row>
    <row r="32" spans="1:8" ht="29.25">
      <c r="A32" s="16"/>
      <c r="B32" s="19"/>
      <c r="C32" s="19"/>
      <c r="D32" s="7" t="s">
        <v>5</v>
      </c>
      <c r="E32" s="7">
        <f t="shared" si="0"/>
        <v>0</v>
      </c>
      <c r="F32" s="7">
        <f t="shared" si="0"/>
        <v>0</v>
      </c>
      <c r="G32" s="7">
        <f t="shared" si="1"/>
        <v>0</v>
      </c>
      <c r="H32" s="7">
        <f t="shared" si="1"/>
        <v>0</v>
      </c>
    </row>
    <row r="33" spans="1:8" ht="29.25">
      <c r="A33" s="16"/>
      <c r="B33" s="19"/>
      <c r="C33" s="19"/>
      <c r="D33" s="7" t="s">
        <v>6</v>
      </c>
      <c r="E33" s="7">
        <f>E9++E15+E21</f>
        <v>5969.475</v>
      </c>
      <c r="F33" s="7">
        <f>F9+F15+F21+F27</f>
        <v>1989.825</v>
      </c>
      <c r="G33" s="7">
        <f t="shared" si="1"/>
        <v>1989.825</v>
      </c>
      <c r="H33" s="7">
        <f t="shared" si="1"/>
        <v>1989.825</v>
      </c>
    </row>
    <row r="34" spans="1:8" ht="57.75">
      <c r="A34" s="16"/>
      <c r="B34" s="19"/>
      <c r="C34" s="19"/>
      <c r="D34" s="7" t="s">
        <v>28</v>
      </c>
      <c r="E34" s="7">
        <f>E10+E16+E22</f>
        <v>20559.6</v>
      </c>
      <c r="F34" s="7">
        <f>F10+F16+F22+F28</f>
        <v>6853.2</v>
      </c>
      <c r="G34" s="7">
        <f t="shared" si="1"/>
        <v>6853.2</v>
      </c>
      <c r="H34" s="7">
        <f t="shared" si="1"/>
        <v>6853.2</v>
      </c>
    </row>
    <row r="35" spans="1:8" ht="43.5">
      <c r="A35" s="17"/>
      <c r="B35" s="20"/>
      <c r="C35" s="20"/>
      <c r="D35" s="7" t="s">
        <v>13</v>
      </c>
      <c r="E35" s="7">
        <f>E11+E17+E23</f>
        <v>13.02</v>
      </c>
      <c r="F35" s="7">
        <f>F11+F17+F23</f>
        <v>13.02</v>
      </c>
      <c r="G35" s="7">
        <f>G11+G17+G23</f>
        <v>0</v>
      </c>
      <c r="H35" s="7">
        <f>H11+H17+H23</f>
        <v>0</v>
      </c>
    </row>
    <row r="36" spans="1:8" ht="15">
      <c r="A36" s="21" t="s">
        <v>32</v>
      </c>
      <c r="B36" s="22"/>
      <c r="C36" s="22"/>
      <c r="D36" s="22"/>
      <c r="E36" s="22"/>
      <c r="F36" s="22"/>
      <c r="G36" s="22"/>
      <c r="H36" s="22"/>
    </row>
    <row r="37" spans="1:8" ht="15">
      <c r="A37" s="9" t="s">
        <v>19</v>
      </c>
      <c r="B37" s="12" t="s">
        <v>23</v>
      </c>
      <c r="C37" s="12" t="s">
        <v>3</v>
      </c>
      <c r="D37" s="4" t="s">
        <v>4</v>
      </c>
      <c r="E37" s="4">
        <f>E38+E42</f>
        <v>62643.134</v>
      </c>
      <c r="F37" s="4">
        <f>F38+F42</f>
        <v>20283.15</v>
      </c>
      <c r="G37" s="4">
        <f>G38+G42</f>
        <v>21179.992</v>
      </c>
      <c r="H37" s="4">
        <f>H38+H42</f>
        <v>21179.992</v>
      </c>
    </row>
    <row r="38" spans="1:8" ht="60">
      <c r="A38" s="10"/>
      <c r="B38" s="13"/>
      <c r="C38" s="13"/>
      <c r="D38" s="4" t="s">
        <v>12</v>
      </c>
      <c r="E38" s="4">
        <f>F38+G38+H38</f>
        <v>62643.134</v>
      </c>
      <c r="F38" s="4">
        <f>F39+F40+F41</f>
        <v>20283.15</v>
      </c>
      <c r="G38" s="4">
        <f>G39+G40+G41</f>
        <v>21179.992</v>
      </c>
      <c r="H38" s="4">
        <f>H39+H40+H41</f>
        <v>21179.992</v>
      </c>
    </row>
    <row r="39" spans="1:8" ht="30">
      <c r="A39" s="10"/>
      <c r="B39" s="13"/>
      <c r="C39" s="13"/>
      <c r="D39" s="4" t="s">
        <v>5</v>
      </c>
      <c r="E39" s="4">
        <f>F39+G39+H39</f>
        <v>0</v>
      </c>
      <c r="F39" s="4"/>
      <c r="G39" s="4"/>
      <c r="H39" s="4"/>
    </row>
    <row r="40" spans="1:8" ht="30">
      <c r="A40" s="10"/>
      <c r="B40" s="13"/>
      <c r="C40" s="13"/>
      <c r="D40" s="4" t="s">
        <v>6</v>
      </c>
      <c r="E40" s="4">
        <f>F40+G40+H40</f>
        <v>0</v>
      </c>
      <c r="F40" s="4">
        <v>0</v>
      </c>
      <c r="G40" s="4"/>
      <c r="H40" s="4"/>
    </row>
    <row r="41" spans="1:8" ht="45">
      <c r="A41" s="10"/>
      <c r="B41" s="13"/>
      <c r="C41" s="13"/>
      <c r="D41" s="4" t="s">
        <v>14</v>
      </c>
      <c r="E41" s="4">
        <f>F41+G41+H41</f>
        <v>62643.134</v>
      </c>
      <c r="F41" s="4">
        <v>20283.15</v>
      </c>
      <c r="G41" s="4">
        <v>21179.992</v>
      </c>
      <c r="H41" s="4">
        <v>21179.992</v>
      </c>
    </row>
    <row r="42" spans="1:8" ht="30">
      <c r="A42" s="11"/>
      <c r="B42" s="14"/>
      <c r="C42" s="14"/>
      <c r="D42" s="4" t="s">
        <v>13</v>
      </c>
      <c r="E42" s="4">
        <f>F42+G42+H42</f>
        <v>0</v>
      </c>
      <c r="F42" s="4"/>
      <c r="G42" s="4"/>
      <c r="H42" s="4"/>
    </row>
    <row r="43" spans="1:8" ht="15">
      <c r="A43" s="9" t="s">
        <v>20</v>
      </c>
      <c r="B43" s="12" t="s">
        <v>26</v>
      </c>
      <c r="C43" s="12" t="s">
        <v>3</v>
      </c>
      <c r="D43" s="4" t="s">
        <v>4</v>
      </c>
      <c r="E43" s="4">
        <f>E44+E48</f>
        <v>0</v>
      </c>
      <c r="F43" s="4">
        <f>F44+F48</f>
        <v>0</v>
      </c>
      <c r="G43" s="4">
        <f>G44+G48</f>
        <v>0</v>
      </c>
      <c r="H43" s="4">
        <f>H44+H48</f>
        <v>0</v>
      </c>
    </row>
    <row r="44" spans="1:8" ht="60">
      <c r="A44" s="10"/>
      <c r="B44" s="13"/>
      <c r="C44" s="13"/>
      <c r="D44" s="4" t="s">
        <v>12</v>
      </c>
      <c r="E44" s="4">
        <f>F44+G44+H44</f>
        <v>0</v>
      </c>
      <c r="F44" s="4">
        <f>F45+F46+F47</f>
        <v>0</v>
      </c>
      <c r="G44" s="4">
        <f>G45+G46+G47</f>
        <v>0</v>
      </c>
      <c r="H44" s="4">
        <f>H45+H46+H47</f>
        <v>0</v>
      </c>
    </row>
    <row r="45" spans="1:8" ht="30">
      <c r="A45" s="10"/>
      <c r="B45" s="13"/>
      <c r="C45" s="13"/>
      <c r="D45" s="4" t="s">
        <v>5</v>
      </c>
      <c r="E45" s="4">
        <f>F45+G45+H45</f>
        <v>0</v>
      </c>
      <c r="F45" s="4">
        <v>0</v>
      </c>
      <c r="G45" s="4"/>
      <c r="H45" s="4"/>
    </row>
    <row r="46" spans="1:8" ht="30">
      <c r="A46" s="10"/>
      <c r="B46" s="13"/>
      <c r="C46" s="13"/>
      <c r="D46" s="4" t="s">
        <v>6</v>
      </c>
      <c r="E46" s="4">
        <f>F46+G46+H46</f>
        <v>0</v>
      </c>
      <c r="F46" s="4">
        <v>0</v>
      </c>
      <c r="G46" s="4">
        <v>0</v>
      </c>
      <c r="H46" s="4">
        <v>0</v>
      </c>
    </row>
    <row r="47" spans="1:8" ht="45">
      <c r="A47" s="10"/>
      <c r="B47" s="13"/>
      <c r="C47" s="13"/>
      <c r="D47" s="4" t="s">
        <v>14</v>
      </c>
      <c r="E47" s="4">
        <f>F47+G47+H47</f>
        <v>0</v>
      </c>
      <c r="F47" s="4">
        <v>0</v>
      </c>
      <c r="G47" s="4">
        <v>0</v>
      </c>
      <c r="H47" s="4">
        <v>0</v>
      </c>
    </row>
    <row r="48" spans="1:8" ht="30">
      <c r="A48" s="11"/>
      <c r="B48" s="14"/>
      <c r="C48" s="14"/>
      <c r="D48" s="4" t="s">
        <v>13</v>
      </c>
      <c r="E48" s="4">
        <f>F48+G48+H48</f>
        <v>0</v>
      </c>
      <c r="F48" s="4">
        <v>0</v>
      </c>
      <c r="G48" s="4">
        <v>0</v>
      </c>
      <c r="H48" s="4">
        <v>0</v>
      </c>
    </row>
    <row r="49" spans="1:8" ht="15" customHeight="1">
      <c r="A49" s="9" t="s">
        <v>21</v>
      </c>
      <c r="B49" s="12" t="s">
        <v>24</v>
      </c>
      <c r="C49" s="12" t="s">
        <v>3</v>
      </c>
      <c r="D49" s="4" t="s">
        <v>4</v>
      </c>
      <c r="E49" s="4">
        <f>E50+E54</f>
        <v>14747.970000000001</v>
      </c>
      <c r="F49" s="4">
        <f>F50+F54</f>
        <v>4924.670000000001</v>
      </c>
      <c r="G49" s="4">
        <f>G50+G54</f>
        <v>4911.650000000001</v>
      </c>
      <c r="H49" s="4">
        <f>H50+H54</f>
        <v>4911.650000000001</v>
      </c>
    </row>
    <row r="50" spans="1:8" ht="60">
      <c r="A50" s="10"/>
      <c r="B50" s="13"/>
      <c r="C50" s="13"/>
      <c r="D50" s="4" t="s">
        <v>12</v>
      </c>
      <c r="E50" s="4">
        <f>F50+G50+H50</f>
        <v>14734.95</v>
      </c>
      <c r="F50" s="4">
        <f>F51+F52+F53</f>
        <v>4911.650000000001</v>
      </c>
      <c r="G50" s="4">
        <f>G51+G52+G53</f>
        <v>4911.650000000001</v>
      </c>
      <c r="H50" s="4">
        <f>H51+H52+H53</f>
        <v>4911.650000000001</v>
      </c>
    </row>
    <row r="51" spans="1:8" ht="30">
      <c r="A51" s="10"/>
      <c r="B51" s="13"/>
      <c r="C51" s="13"/>
      <c r="D51" s="4" t="s">
        <v>5</v>
      </c>
      <c r="E51" s="4">
        <f>F51+G51+H51</f>
        <v>0</v>
      </c>
      <c r="F51" s="4">
        <v>0</v>
      </c>
      <c r="G51" s="4"/>
      <c r="H51" s="4"/>
    </row>
    <row r="52" spans="1:8" ht="30">
      <c r="A52" s="10"/>
      <c r="B52" s="13"/>
      <c r="C52" s="13"/>
      <c r="D52" s="4" t="s">
        <v>6</v>
      </c>
      <c r="E52" s="4">
        <f>F52+G52+H52</f>
        <v>14292.900000000001</v>
      </c>
      <c r="F52" s="4">
        <v>4764.3</v>
      </c>
      <c r="G52" s="4">
        <v>4764.3</v>
      </c>
      <c r="H52" s="4">
        <v>4764.3</v>
      </c>
    </row>
    <row r="53" spans="1:8" ht="45">
      <c r="A53" s="10"/>
      <c r="B53" s="13"/>
      <c r="C53" s="13"/>
      <c r="D53" s="4" t="s">
        <v>14</v>
      </c>
      <c r="E53" s="4">
        <f>F53+G53+H53</f>
        <v>442.04999999999995</v>
      </c>
      <c r="F53" s="4">
        <v>147.35</v>
      </c>
      <c r="G53" s="4">
        <v>147.35</v>
      </c>
      <c r="H53" s="4">
        <v>147.35</v>
      </c>
    </row>
    <row r="54" spans="1:8" ht="30">
      <c r="A54" s="11"/>
      <c r="B54" s="14"/>
      <c r="C54" s="14"/>
      <c r="D54" s="4" t="s">
        <v>13</v>
      </c>
      <c r="E54" s="4">
        <f>F54+G54+H54</f>
        <v>13.02</v>
      </c>
      <c r="F54" s="4">
        <v>13.02</v>
      </c>
      <c r="G54" s="4">
        <v>0</v>
      </c>
      <c r="H54" s="4">
        <v>0</v>
      </c>
    </row>
    <row r="55" spans="1:8" ht="15">
      <c r="A55" s="15"/>
      <c r="B55" s="18" t="s">
        <v>22</v>
      </c>
      <c r="C55" s="18" t="s">
        <v>3</v>
      </c>
      <c r="D55" s="7" t="s">
        <v>4</v>
      </c>
      <c r="E55" s="7">
        <f aca="true" t="shared" si="2" ref="E55:H60">E37+E43+E49</f>
        <v>77391.10399999999</v>
      </c>
      <c r="F55" s="7">
        <f t="shared" si="2"/>
        <v>25207.820000000003</v>
      </c>
      <c r="G55" s="7">
        <f t="shared" si="2"/>
        <v>26091.642</v>
      </c>
      <c r="H55" s="7">
        <f t="shared" si="2"/>
        <v>26091.642</v>
      </c>
    </row>
    <row r="56" spans="1:8" ht="57.75">
      <c r="A56" s="28"/>
      <c r="B56" s="19"/>
      <c r="C56" s="19"/>
      <c r="D56" s="7" t="s">
        <v>12</v>
      </c>
      <c r="E56" s="7">
        <f t="shared" si="2"/>
        <v>77378.084</v>
      </c>
      <c r="F56" s="7">
        <f t="shared" si="2"/>
        <v>25194.800000000003</v>
      </c>
      <c r="G56" s="7">
        <f t="shared" si="2"/>
        <v>26091.642</v>
      </c>
      <c r="H56" s="7">
        <f t="shared" si="2"/>
        <v>26091.642</v>
      </c>
    </row>
    <row r="57" spans="1:8" ht="29.25">
      <c r="A57" s="28"/>
      <c r="B57" s="19"/>
      <c r="C57" s="19"/>
      <c r="D57" s="7" t="s">
        <v>5</v>
      </c>
      <c r="E57" s="7">
        <f t="shared" si="2"/>
        <v>0</v>
      </c>
      <c r="F57" s="7">
        <f t="shared" si="2"/>
        <v>0</v>
      </c>
      <c r="G57" s="7">
        <f t="shared" si="2"/>
        <v>0</v>
      </c>
      <c r="H57" s="7">
        <f t="shared" si="2"/>
        <v>0</v>
      </c>
    </row>
    <row r="58" spans="1:8" ht="29.25">
      <c r="A58" s="28"/>
      <c r="B58" s="19"/>
      <c r="C58" s="19"/>
      <c r="D58" s="7" t="s">
        <v>6</v>
      </c>
      <c r="E58" s="7">
        <f t="shared" si="2"/>
        <v>14292.900000000001</v>
      </c>
      <c r="F58" s="7">
        <f t="shared" si="2"/>
        <v>4764.3</v>
      </c>
      <c r="G58" s="7">
        <f t="shared" si="2"/>
        <v>4764.3</v>
      </c>
      <c r="H58" s="7">
        <f t="shared" si="2"/>
        <v>4764.3</v>
      </c>
    </row>
    <row r="59" spans="1:8" ht="57.75">
      <c r="A59" s="28"/>
      <c r="B59" s="19"/>
      <c r="C59" s="19"/>
      <c r="D59" s="7" t="s">
        <v>28</v>
      </c>
      <c r="E59" s="7">
        <f t="shared" si="2"/>
        <v>63085.184</v>
      </c>
      <c r="F59" s="7">
        <f t="shared" si="2"/>
        <v>20430.5</v>
      </c>
      <c r="G59" s="7">
        <f t="shared" si="2"/>
        <v>21327.341999999997</v>
      </c>
      <c r="H59" s="7">
        <f t="shared" si="2"/>
        <v>21327.341999999997</v>
      </c>
    </row>
    <row r="60" spans="1:8" ht="43.5">
      <c r="A60" s="29"/>
      <c r="B60" s="20"/>
      <c r="C60" s="20"/>
      <c r="D60" s="7" t="s">
        <v>13</v>
      </c>
      <c r="E60" s="7">
        <f t="shared" si="2"/>
        <v>13.02</v>
      </c>
      <c r="F60" s="7">
        <f t="shared" si="2"/>
        <v>13.02</v>
      </c>
      <c r="G60" s="7">
        <f t="shared" si="2"/>
        <v>0</v>
      </c>
      <c r="H60" s="7">
        <f t="shared" si="2"/>
        <v>0</v>
      </c>
    </row>
    <row r="61" spans="1:8" ht="15">
      <c r="A61" s="15"/>
      <c r="B61" s="18" t="s">
        <v>27</v>
      </c>
      <c r="C61" s="18" t="s">
        <v>3</v>
      </c>
      <c r="D61" s="7" t="s">
        <v>4</v>
      </c>
      <c r="E61" s="8">
        <f aca="true" t="shared" si="3" ref="E61:F66">E55+E30</f>
        <v>103933.199</v>
      </c>
      <c r="F61" s="7">
        <f t="shared" si="3"/>
        <v>34063.865000000005</v>
      </c>
      <c r="G61" s="7">
        <f aca="true" t="shared" si="4" ref="G61:H66">G55+G30</f>
        <v>34934.667</v>
      </c>
      <c r="H61" s="7">
        <f t="shared" si="4"/>
        <v>34934.667</v>
      </c>
    </row>
    <row r="62" spans="1:8" ht="57.75">
      <c r="A62" s="28"/>
      <c r="B62" s="19"/>
      <c r="C62" s="19"/>
      <c r="D62" s="7" t="s">
        <v>12</v>
      </c>
      <c r="E62" s="8">
        <f t="shared" si="3"/>
        <v>103907.159</v>
      </c>
      <c r="F62" s="7">
        <f t="shared" si="3"/>
        <v>34037.825000000004</v>
      </c>
      <c r="G62" s="7">
        <f t="shared" si="4"/>
        <v>34934.667</v>
      </c>
      <c r="H62" s="7">
        <f t="shared" si="4"/>
        <v>34934.667</v>
      </c>
    </row>
    <row r="63" spans="1:8" ht="29.25">
      <c r="A63" s="28"/>
      <c r="B63" s="19"/>
      <c r="C63" s="19"/>
      <c r="D63" s="7" t="s">
        <v>5</v>
      </c>
      <c r="E63" s="7">
        <f t="shared" si="3"/>
        <v>0</v>
      </c>
      <c r="F63" s="7">
        <f t="shared" si="3"/>
        <v>0</v>
      </c>
      <c r="G63" s="7">
        <f t="shared" si="4"/>
        <v>0</v>
      </c>
      <c r="H63" s="7">
        <f t="shared" si="4"/>
        <v>0</v>
      </c>
    </row>
    <row r="64" spans="1:8" ht="29.25">
      <c r="A64" s="28"/>
      <c r="B64" s="19"/>
      <c r="C64" s="19"/>
      <c r="D64" s="7" t="s">
        <v>6</v>
      </c>
      <c r="E64" s="7">
        <f t="shared" si="3"/>
        <v>20262.375</v>
      </c>
      <c r="F64" s="7">
        <f t="shared" si="3"/>
        <v>6754.125</v>
      </c>
      <c r="G64" s="7">
        <f t="shared" si="4"/>
        <v>6754.125</v>
      </c>
      <c r="H64" s="7">
        <f t="shared" si="4"/>
        <v>6754.125</v>
      </c>
    </row>
    <row r="65" spans="1:8" ht="57.75">
      <c r="A65" s="28"/>
      <c r="B65" s="19"/>
      <c r="C65" s="19"/>
      <c r="D65" s="7" t="s">
        <v>28</v>
      </c>
      <c r="E65" s="8">
        <f t="shared" si="3"/>
        <v>83644.784</v>
      </c>
      <c r="F65" s="7">
        <f t="shared" si="3"/>
        <v>27283.7</v>
      </c>
      <c r="G65" s="7">
        <f t="shared" si="4"/>
        <v>28180.541999999998</v>
      </c>
      <c r="H65" s="7">
        <f t="shared" si="4"/>
        <v>28180.541999999998</v>
      </c>
    </row>
    <row r="66" spans="1:8" ht="43.5">
      <c r="A66" s="29"/>
      <c r="B66" s="20"/>
      <c r="C66" s="20"/>
      <c r="D66" s="7" t="s">
        <v>13</v>
      </c>
      <c r="E66" s="7">
        <f t="shared" si="3"/>
        <v>26.04</v>
      </c>
      <c r="F66" s="7">
        <f t="shared" si="3"/>
        <v>26.04</v>
      </c>
      <c r="G66" s="7">
        <f t="shared" si="4"/>
        <v>0</v>
      </c>
      <c r="H66" s="7">
        <f t="shared" si="4"/>
        <v>0</v>
      </c>
    </row>
  </sheetData>
  <sheetProtection/>
  <mergeCells count="40">
    <mergeCell ref="A61:A66"/>
    <mergeCell ref="B61:B66"/>
    <mergeCell ref="C61:C66"/>
    <mergeCell ref="A49:A54"/>
    <mergeCell ref="B49:B54"/>
    <mergeCell ref="C49:C54"/>
    <mergeCell ref="A55:A60"/>
    <mergeCell ref="B55:B60"/>
    <mergeCell ref="C55:C60"/>
    <mergeCell ref="A37:A42"/>
    <mergeCell ref="B37:B42"/>
    <mergeCell ref="C37:C42"/>
    <mergeCell ref="A43:A48"/>
    <mergeCell ref="B43:B48"/>
    <mergeCell ref="C43:C48"/>
    <mergeCell ref="B3:B4"/>
    <mergeCell ref="C3:C4"/>
    <mergeCell ref="D3:D4"/>
    <mergeCell ref="E3:E4"/>
    <mergeCell ref="F3:H3"/>
    <mergeCell ref="A36:H36"/>
    <mergeCell ref="A12:A17"/>
    <mergeCell ref="B12:B17"/>
    <mergeCell ref="C12:C17"/>
    <mergeCell ref="A5:H5"/>
    <mergeCell ref="A2:H2"/>
    <mergeCell ref="A1:H1"/>
    <mergeCell ref="A6:A11"/>
    <mergeCell ref="B6:B11"/>
    <mergeCell ref="C6:C11"/>
    <mergeCell ref="A3:A4"/>
    <mergeCell ref="A18:A23"/>
    <mergeCell ref="B18:B23"/>
    <mergeCell ref="C18:C23"/>
    <mergeCell ref="A30:A35"/>
    <mergeCell ref="B30:B35"/>
    <mergeCell ref="C30:C35"/>
    <mergeCell ref="A24:A29"/>
    <mergeCell ref="B24:B29"/>
    <mergeCell ref="C24:C2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2020-12-15T07:46:41Z</dcterms:modified>
  <cp:category/>
  <cp:version/>
  <cp:contentType/>
  <cp:contentStatus/>
</cp:coreProperties>
</file>